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6\"/>
    </mc:Choice>
  </mc:AlternateContent>
  <xr:revisionPtr revIDLastSave="0" documentId="13_ncr:1_{8E9D36FA-2F20-4328-9A2E-6D1CF0BBAF0A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สมรรถนะสำคัญ!$A$1:$H$50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5" l="1"/>
  <c r="H34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6" i="5"/>
  <c r="H6" i="5" s="1"/>
  <c r="E50" i="5"/>
  <c r="E49" i="5"/>
  <c r="E48" i="5"/>
  <c r="E47" i="5"/>
  <c r="E46" i="5"/>
  <c r="D50" i="5"/>
  <c r="D49" i="5"/>
  <c r="D48" i="5"/>
  <c r="D47" i="5"/>
  <c r="D46" i="5"/>
  <c r="C50" i="5"/>
  <c r="C49" i="5"/>
  <c r="C48" i="5"/>
  <c r="C47" i="5"/>
  <c r="C46" i="5"/>
  <c r="B50" i="5"/>
  <c r="B49" i="5"/>
  <c r="B48" i="5"/>
  <c r="B47" i="5"/>
  <c r="B46" i="5"/>
  <c r="B42" i="5" l="1"/>
  <c r="B41" i="5"/>
  <c r="B39" i="5"/>
  <c r="B40" i="5" l="1"/>
  <c r="B43" i="5" l="1"/>
  <c r="G40" i="5" s="1"/>
  <c r="G39" i="5" l="1"/>
  <c r="G42" i="5"/>
  <c r="G41" i="5"/>
</calcChain>
</file>

<file path=xl/sharedStrings.xml><?xml version="1.0" encoding="utf-8"?>
<sst xmlns="http://schemas.openxmlformats.org/spreadsheetml/2006/main" count="63" uniqueCount="58">
  <si>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</si>
  <si>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</si>
  <si>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</si>
  <si>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</si>
  <si>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</si>
  <si>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</si>
  <si>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</si>
  <si>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</si>
  <si>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</si>
  <si>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</si>
  <si>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</si>
  <si>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</si>
  <si>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</si>
  <si>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</si>
  <si>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</si>
  <si>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</si>
  <si>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</si>
  <si>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</si>
  <si>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</si>
  <si>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</si>
  <si>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</si>
  <si>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</si>
  <si>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</si>
  <si>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</si>
  <si>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</si>
  <si>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</si>
  <si>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</si>
  <si>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</si>
  <si>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6 ห้อง 1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</si>
  <si>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นายเจตนิพัทธ์  จันทร์นา</t>
  </si>
  <si>
    <t>นายณัฐภูมิ  วงษ์คำ</t>
  </si>
  <si>
    <t>นายนพรัตน์  ดวงแก้ว</t>
  </si>
  <si>
    <t>นายพีรพัฒน์  อิ่มหนำ</t>
  </si>
  <si>
    <t>นายภานุกร  ขยันยิ่ง</t>
  </si>
  <si>
    <t>น.ส.กัญญารัตน์  มีสมบูรณ์</t>
  </si>
  <si>
    <t>น.ส.ณกมล  ชนแก้วพลอย</t>
  </si>
  <si>
    <t>น.ส.นฤมล  อิ่มหนำ</t>
  </si>
  <si>
    <t>น.ส.ปวริศา  ข้อยุ่น</t>
  </si>
  <si>
    <t>น.ส.พชรพร  เเสงทอง</t>
  </si>
  <si>
    <t>น.ส.พรรณษา  ศิลปชัย</t>
  </si>
  <si>
    <t>น.ส.ภัทราพร  บัญหารักษ์</t>
  </si>
  <si>
    <t>น.ส.วิภาวี  พัดมน</t>
  </si>
  <si>
    <t>น.ส.สุทธิกานต์  สังข์วีระ</t>
  </si>
  <si>
    <t>น.ส.สุภัสสร  เหน่งแดง</t>
  </si>
  <si>
    <t>น.ส.สุภาวรรณ  นิ่มมั่ง</t>
  </si>
  <si>
    <t>น.ส.อารดา  ยี่เข่ง</t>
  </si>
  <si>
    <t>น.ส.อารยา  มากสุข</t>
  </si>
  <si>
    <t>น.ส.กัญญาวีร์  แย้มสุข</t>
  </si>
  <si>
    <t>น.ส.ปิยะนุช  ทะกอง</t>
  </si>
  <si>
    <t>น.ส.ขวัญฤทัย  มีอ่วม</t>
  </si>
  <si>
    <t>น.ส.กชกร  ฟองภู่</t>
  </si>
  <si>
    <t>น.ส.ณัฏฐณิชา  พาสมัย</t>
  </si>
  <si>
    <t>น.ส.ธนพร  ละออง</t>
  </si>
  <si>
    <t>น.ส.พรทิพย์  รักนาค</t>
  </si>
  <si>
    <t>น.ส.ภัทรานิษฐ์  หินคำ</t>
  </si>
  <si>
    <t>น.ส.วนิดา  บุญลือ</t>
  </si>
  <si>
    <t>น.ส.วริศรา  อินต๊ะใหม่</t>
  </si>
  <si>
    <t>น.ส.ตติยากร  ผิวผ่อง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</si>
</sst>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666751</xdr:rowOff>
    </xdr:from>
    <xdr:to>
      <xdr:col>17</xdr:col>
      <xdr:colOff>419101</xdr:colOff>
      <xdr:row>34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1"/>
          <a:ext cx="5724526" cy="88963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0"/>
  <sheetViews>
    <sheetView tabSelected="1" zoomScaleNormal="100" workbookViewId="0">
      <selection activeCell="K3" sqref="K3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34" si="0">SUM(B7:F7)/5</f>
        <v>0</v>
      </c>
      <c r="H7" s="1" t="str">
        <f t="shared" ref="H7:H34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6" spans="1:8" ht="20.25" customHeight="1" x14ac:dyDescent="0.25">
      <c r="A36" s="23" t="s">
        <v>22</v>
      </c>
      <c r="B36" s="23"/>
      <c r="C36" s="23"/>
      <c r="D36" s="23"/>
      <c r="E36" s="23"/>
      <c r="F36" s="23"/>
      <c r="G36" s="23"/>
      <c r="H36" s="23"/>
    </row>
    <row r="37" spans="1:8" ht="20.25" customHeight="1" x14ac:dyDescent="0.35">
      <c r="A37" s="16" t="s">
        <v>17</v>
      </c>
      <c r="B37" s="16"/>
      <c r="C37" s="16"/>
      <c r="D37" s="16"/>
      <c r="E37" s="16"/>
      <c r="F37" s="16"/>
      <c r="G37" s="16"/>
      <c r="H37" s="16"/>
    </row>
    <row r="38" spans="1:8" ht="20.25" customHeight="1" x14ac:dyDescent="0.3">
      <c r="A38" s="5" t="s">
        <v>9</v>
      </c>
      <c r="B38" s="6"/>
      <c r="C38" s="6"/>
      <c r="D38" s="6"/>
      <c r="E38" s="6"/>
      <c r="F38" s="6"/>
      <c r="G38" s="6"/>
      <c r="H38" s="6"/>
    </row>
    <row r="39" spans="1:8" ht="20.25" customHeight="1" x14ac:dyDescent="0.35">
      <c r="A39" s="7" t="s">
        <v>18</v>
      </c>
      <c r="B39" s="7">
        <f>COUNTIF(H6:H34,"ดีเยี่ยม")</f>
        <v>0</v>
      </c>
      <c r="C39" s="8"/>
      <c r="D39" s="16" t="s">
        <v>10</v>
      </c>
      <c r="E39" s="16"/>
      <c r="F39" s="16"/>
      <c r="G39" s="9">
        <f>(B39*100)/B43</f>
        <v>0</v>
      </c>
      <c r="H39" s="7"/>
    </row>
    <row r="40" spans="1:8" ht="20.25" customHeight="1" x14ac:dyDescent="0.35">
      <c r="A40" s="7" t="s">
        <v>14</v>
      </c>
      <c r="B40" s="7">
        <f>COUNTIF(H6:H34,"ดี")</f>
        <v>0</v>
      </c>
      <c r="C40" s="8"/>
      <c r="D40" s="16" t="s">
        <v>11</v>
      </c>
      <c r="E40" s="16"/>
      <c r="F40" s="16"/>
      <c r="G40" s="9">
        <f>(B40*100)/B43</f>
        <v>0</v>
      </c>
      <c r="H40" s="7"/>
    </row>
    <row r="41" spans="1:8" ht="20.25" customHeight="1" x14ac:dyDescent="0.35">
      <c r="A41" s="7" t="s">
        <v>19</v>
      </c>
      <c r="B41" s="7">
        <f>COUNTIF(H6:H34,"ผ่าน")</f>
        <v>0</v>
      </c>
      <c r="C41" s="8"/>
      <c r="D41" s="16" t="s">
        <v>12</v>
      </c>
      <c r="E41" s="16"/>
      <c r="F41" s="16"/>
      <c r="G41" s="9">
        <f>(B41*100)/B43</f>
        <v>0</v>
      </c>
      <c r="H41" s="7"/>
    </row>
    <row r="42" spans="1:8" ht="20.25" customHeight="1" x14ac:dyDescent="0.35">
      <c r="A42" s="7" t="s">
        <v>20</v>
      </c>
      <c r="B42" s="7">
        <f>COUNTIF(H6:H34,"ไม่ผ่าน")</f>
        <v>29</v>
      </c>
      <c r="C42" s="8"/>
      <c r="D42" s="16" t="s">
        <v>13</v>
      </c>
      <c r="E42" s="16"/>
      <c r="F42" s="16"/>
      <c r="G42" s="9">
        <f>(B42*100)/B43</f>
        <v>100</v>
      </c>
      <c r="H42" s="7"/>
    </row>
    <row r="43" spans="1:8" ht="20.25" customHeight="1" x14ac:dyDescent="0.35">
      <c r="A43" s="14" t="s">
        <v>27</v>
      </c>
      <c r="B43" s="7">
        <f>SUM(B39:B42)</f>
        <v>29</v>
      </c>
      <c r="C43" s="8"/>
      <c r="D43" s="7"/>
      <c r="E43" s="7"/>
      <c r="F43" s="7"/>
      <c r="G43" s="9"/>
      <c r="H43" s="7"/>
    </row>
    <row r="44" spans="1:8" ht="20.25" customHeight="1" x14ac:dyDescent="0.35">
      <c r="A44" s="10" t="s">
        <v>23</v>
      </c>
      <c r="B44" s="3"/>
      <c r="C44" s="3"/>
      <c r="D44" s="3"/>
      <c r="E44" s="3"/>
      <c r="F44" s="3"/>
      <c r="G44" s="3"/>
      <c r="H44" s="3"/>
    </row>
    <row r="45" spans="1:8" ht="20.25" customHeight="1" x14ac:dyDescent="0.35">
      <c r="A45" s="11" t="s">
        <v>16</v>
      </c>
      <c r="B45" s="12" t="s">
        <v>24</v>
      </c>
      <c r="C45" s="12" t="s">
        <v>15</v>
      </c>
      <c r="D45" s="12" t="s">
        <v>25</v>
      </c>
      <c r="E45" s="12" t="s">
        <v>26</v>
      </c>
      <c r="F45" s="3"/>
      <c r="G45" s="3"/>
      <c r="H45" s="3"/>
    </row>
    <row r="46" spans="1:8" ht="20.25" customHeight="1" x14ac:dyDescent="0.35">
      <c r="A46" s="11" t="s">
        <v>2</v>
      </c>
      <c r="B46" s="13">
        <f>COUNTIF(B6:B34,"3")</f>
        <v>0</v>
      </c>
      <c r="C46" s="13">
        <f>COUNTIF(B6:B34,"2")</f>
        <v>0</v>
      </c>
      <c r="D46" s="13">
        <f>COUNTIF(B6:B34,"1")</f>
        <v>0</v>
      </c>
      <c r="E46" s="13">
        <f>COUNTIF(B6:B34,"0")</f>
        <v>0</v>
      </c>
      <c r="F46" s="3"/>
      <c r="G46" s="3"/>
      <c r="H46" s="3"/>
    </row>
    <row r="47" spans="1:8" ht="20.25" customHeight="1" x14ac:dyDescent="0.35">
      <c r="A47" s="11" t="s">
        <v>3</v>
      </c>
      <c r="B47" s="13">
        <f>COUNTIF(C6:C34,"3")</f>
        <v>0</v>
      </c>
      <c r="C47" s="13">
        <f>COUNTIF(C6:C34,"2")</f>
        <v>0</v>
      </c>
      <c r="D47" s="13">
        <f>COUNTIF(C6:C34,"1")</f>
        <v>0</v>
      </c>
      <c r="E47" s="13">
        <f>COUNTIF(C6:C34,"0")</f>
        <v>0</v>
      </c>
      <c r="F47" s="3"/>
      <c r="G47" s="3"/>
      <c r="H47" s="3"/>
    </row>
    <row r="48" spans="1:8" ht="20.25" customHeight="1" x14ac:dyDescent="0.35">
      <c r="A48" s="11" t="s">
        <v>4</v>
      </c>
      <c r="B48" s="13">
        <f>COUNTIF(D6:D34,"3")</f>
        <v>0</v>
      </c>
      <c r="C48" s="13">
        <f>COUNTIF(D6:D34,"2")</f>
        <v>0</v>
      </c>
      <c r="D48" s="13">
        <f>COUNTIF(D6:D34,"1")</f>
        <v>0</v>
      </c>
      <c r="E48" s="13">
        <f>COUNTIF(D6:D34,"0")</f>
        <v>0</v>
      </c>
      <c r="F48" s="3"/>
      <c r="G48" s="3"/>
      <c r="H48" s="3"/>
    </row>
    <row r="49" spans="1:8" ht="20.25" customHeight="1" x14ac:dyDescent="0.35">
      <c r="A49" s="11" t="s">
        <v>5</v>
      </c>
      <c r="B49" s="13">
        <f>COUNTIF(E6:E34,"3")</f>
        <v>0</v>
      </c>
      <c r="C49" s="13">
        <f>COUNTIF(E6:E34,"2")</f>
        <v>0</v>
      </c>
      <c r="D49" s="13">
        <f>COUNTIF(E6:E34,"1")</f>
        <v>0</v>
      </c>
      <c r="E49" s="13">
        <f>COUNTIF(E6:E34,"0")</f>
        <v>0</v>
      </c>
      <c r="F49" s="3"/>
      <c r="G49" s="3"/>
      <c r="H49" s="3"/>
    </row>
    <row r="50" spans="1:8" ht="20.25" customHeight="1" x14ac:dyDescent="0.35">
      <c r="A50" s="11" t="s">
        <v>6</v>
      </c>
      <c r="B50" s="13">
        <f>COUNTIF(F6:F34,"3")</f>
        <v>0</v>
      </c>
      <c r="C50" s="13">
        <f>COUNTIF(F6:F34,"2")</f>
        <v>0</v>
      </c>
      <c r="D50" s="13">
        <f>COUNTIF(F6:F34,"1")</f>
        <v>0</v>
      </c>
      <c r="E50" s="13">
        <f>COUNTIF(F6:F34,"0")</f>
        <v>0</v>
      </c>
      <c r="F50" s="3"/>
      <c r="G50" s="3"/>
      <c r="H50" s="3"/>
    </row>
  </sheetData>
  <sheetProtection algorithmName="SHA-512" hashValue="VfiMWgsDvsP3272RfQVl1+Wzn2d8QWgpAcATMBlCMSLHL2bANy4WoFhM3omTryrlW7TpETmfD6UxUaKFTC68aA==" saltValue="X6+2JcLrAytSkTsvf/tihw==" spinCount="100000" sheet="1" objects="1" scenarios="1"/>
  <protectedRanges>
    <protectedRange sqref="B6:F34" name="ช่วง1"/>
  </protectedRanges>
  <mergeCells count="13">
    <mergeCell ref="D42:F42"/>
    <mergeCell ref="A1:H1"/>
    <mergeCell ref="A2:H2"/>
    <mergeCell ref="A3:H3"/>
    <mergeCell ref="A4:A5"/>
    <mergeCell ref="B4:F4"/>
    <mergeCell ref="G4:G5"/>
    <mergeCell ref="H4:H5"/>
    <mergeCell ref="A36:H36"/>
    <mergeCell ref="A37:H37"/>
    <mergeCell ref="D39:F39"/>
    <mergeCell ref="D40:F40"/>
    <mergeCell ref="D41:F41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2023-03-29T13:45:52Z</cp:lastPrinted>
  <dcterms:created xsi:type="dcterms:W3CDTF">2020-09-05T11:17:44Z</dcterms:created>
  <dcterms:modified xsi:type="dcterms:W3CDTF">2024-03-19T08:54:45Z</dcterms:modified>
</cp:coreProperties>
</file>