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6456D4E2-09E6-48B2-BD8A-77A2DADA1ACF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สมรรถนะสำคัญ!$A$1:$H$40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6" i="5"/>
  <c r="H6" i="5" s="1"/>
  <c r="E40" i="5"/>
  <c r="E39" i="5"/>
  <c r="E38" i="5"/>
  <c r="E37" i="5"/>
  <c r="E36" i="5"/>
  <c r="D40" i="5"/>
  <c r="D39" i="5"/>
  <c r="D38" i="5"/>
  <c r="D37" i="5"/>
  <c r="D36" i="5"/>
  <c r="C40" i="5"/>
  <c r="C39" i="5"/>
  <c r="C38" i="5"/>
  <c r="C37" i="5"/>
  <c r="C36" i="5"/>
  <c r="B40" i="5"/>
  <c r="B39" i="5"/>
  <c r="B38" i="5"/>
  <c r="B37" i="5"/>
  <c r="B36" i="5"/>
  <c r="B32" i="5" l="1"/>
  <c r="B31" i="5"/>
  <c r="B29" i="5"/>
  <c r="B30" i="5" l="1"/>
  <c r="B33" i="5" l="1"/>
  <c r="G30" i="5" s="1"/>
  <c r="G29" i="5" l="1"/>
  <c r="G32" i="5"/>
  <c r="G31" i="5"/>
</calcChain>
</file>

<file path=xl/sharedStrings.xml><?xml version="1.0" encoding="utf-8"?>
<sst xmlns="http://schemas.openxmlformats.org/spreadsheetml/2006/main" count="53" uniqueCount="48">
  <si>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</si>
  <si>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</si>
  <si>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</si>
  <si>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</si>
  <si>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</si>
  <si>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</si>
  <si>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</si>
  <si>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</si>
  <si>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</si>
  <si>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</si>
  <si>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</si>
  <si>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</si>
  <si>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</si>
  <si>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</si>
  <si>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</si>
  <si>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</si>
  <si>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</si>
  <si>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</si>
  <si>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</si>
  <si>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</si>
  <si>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</si>
  <si>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</si>
  <si>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</si>
  <si>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</si>
  <si>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</si>
  <si>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</si>
  <si>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</si>
  <si>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</si>
  <si>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7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</si>
  <si>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ด.ช.ฉัตรณรงค์  ดำนงค์</t>
  </si>
  <si>
    <t>ด.ช.ธนวิชญ์  ชัยพล</t>
  </si>
  <si>
    <t>ด.ช.ธนาธิป  พ่วงรอด</t>
  </si>
  <si>
    <t>ด.ช.นันทภพ  เสืออินทร์</t>
  </si>
  <si>
    <t>ด.ช.บุญพิชัย  บุตรชน</t>
  </si>
  <si>
    <t>ด.ช.ภูริทัตร์  บวบหอม</t>
  </si>
  <si>
    <t>ด.ช.วราวุฒิ  จันทศร</t>
  </si>
  <si>
    <t>ด.ช.วัชรพล  สุทาทัศน์</t>
  </si>
  <si>
    <t>ด.ช.วัฒนา  ศรีปัญญา</t>
  </si>
  <si>
    <t>ด.ช.ศุภกานต์  อินต๊ะใหม่</t>
  </si>
  <si>
    <t>ด.ช.สิทธิชัย  ชื่นพุ่ม</t>
  </si>
  <si>
    <t>ด.ช.สุรัตน์  อิ่มหนำ</t>
  </si>
  <si>
    <t>ด.ช.เสฎฐวุฒิ  ไชยสุ่ม</t>
  </si>
  <si>
    <t>ด.ช.อนุภัทร  อิ่มหนำ</t>
  </si>
  <si>
    <t>ด.ช.แสงตะวัน  เจิงใหม่</t>
  </si>
  <si>
    <t>ด.ญ.ชญานิศ  บุตรหลอด</t>
  </si>
  <si>
    <t>ด.ญ.ธนนันธ์  ขอบใจ</t>
  </si>
  <si>
    <t>ด.ญ.ธัญญามาศ  ดีจู</t>
  </si>
  <si>
    <t>ด.ญ.พรกนก  สุขอิ่ม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</si>
</sst>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31</xdr:row>
      <xdr:rowOff>133350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39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0"/>
  <sheetViews>
    <sheetView tabSelected="1" zoomScaleNormal="100" workbookViewId="0">
      <selection activeCell="L2" sqref="L2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24" si="0">SUM(B7:F7)/5</f>
        <v>0</v>
      </c>
      <c r="H7" s="1" t="str">
        <f t="shared" ref="H7:H24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ht="17.399999999999999" customHeight="1" x14ac:dyDescent="0.25"/>
    <row r="26" spans="1:8" ht="20.25" customHeight="1" x14ac:dyDescent="0.25">
      <c r="A26" s="23" t="s">
        <v>22</v>
      </c>
      <c r="B26" s="23"/>
      <c r="C26" s="23"/>
      <c r="D26" s="23"/>
      <c r="E26" s="23"/>
      <c r="F26" s="23"/>
      <c r="G26" s="23"/>
      <c r="H26" s="23"/>
    </row>
    <row r="27" spans="1:8" ht="20.25" customHeight="1" x14ac:dyDescent="0.35">
      <c r="A27" s="16" t="s">
        <v>17</v>
      </c>
      <c r="B27" s="16"/>
      <c r="C27" s="16"/>
      <c r="D27" s="16"/>
      <c r="E27" s="16"/>
      <c r="F27" s="16"/>
      <c r="G27" s="16"/>
      <c r="H27" s="16"/>
    </row>
    <row r="28" spans="1:8" ht="20.25" customHeight="1" x14ac:dyDescent="0.3">
      <c r="A28" s="5" t="s">
        <v>9</v>
      </c>
      <c r="B28" s="6"/>
      <c r="C28" s="6"/>
      <c r="D28" s="6"/>
      <c r="E28" s="6"/>
      <c r="F28" s="6"/>
      <c r="G28" s="6"/>
      <c r="H28" s="6"/>
    </row>
    <row r="29" spans="1:8" ht="20.25" customHeight="1" x14ac:dyDescent="0.35">
      <c r="A29" s="7" t="s">
        <v>18</v>
      </c>
      <c r="B29" s="7">
        <f>COUNTIF(H6:H24,"ดีเยี่ยม")</f>
        <v>0</v>
      </c>
      <c r="C29" s="8"/>
      <c r="D29" s="16" t="s">
        <v>10</v>
      </c>
      <c r="E29" s="16"/>
      <c r="F29" s="16"/>
      <c r="G29" s="9">
        <f>(B29*100)/B33</f>
        <v>0</v>
      </c>
      <c r="H29" s="7"/>
    </row>
    <row r="30" spans="1:8" ht="20.25" customHeight="1" x14ac:dyDescent="0.35">
      <c r="A30" s="7" t="s">
        <v>14</v>
      </c>
      <c r="B30" s="7">
        <f>COUNTIF(H6:H24,"ดี")</f>
        <v>0</v>
      </c>
      <c r="C30" s="8"/>
      <c r="D30" s="16" t="s">
        <v>11</v>
      </c>
      <c r="E30" s="16"/>
      <c r="F30" s="16"/>
      <c r="G30" s="9">
        <f>(B30*100)/B33</f>
        <v>0</v>
      </c>
      <c r="H30" s="7"/>
    </row>
    <row r="31" spans="1:8" ht="20.25" customHeight="1" x14ac:dyDescent="0.35">
      <c r="A31" s="7" t="s">
        <v>19</v>
      </c>
      <c r="B31" s="7">
        <f>COUNTIF(H6:H24,"ผ่าน")</f>
        <v>0</v>
      </c>
      <c r="C31" s="8"/>
      <c r="D31" s="16" t="s">
        <v>12</v>
      </c>
      <c r="E31" s="16"/>
      <c r="F31" s="16"/>
      <c r="G31" s="9">
        <f>(B31*100)/B33</f>
        <v>0</v>
      </c>
      <c r="H31" s="7"/>
    </row>
    <row r="32" spans="1:8" ht="20.25" customHeight="1" x14ac:dyDescent="0.35">
      <c r="A32" s="7" t="s">
        <v>20</v>
      </c>
      <c r="B32" s="7">
        <f>COUNTIF(H6:H24,"ไม่ผ่าน")</f>
        <v>19</v>
      </c>
      <c r="C32" s="8"/>
      <c r="D32" s="16" t="s">
        <v>13</v>
      </c>
      <c r="E32" s="16"/>
      <c r="F32" s="16"/>
      <c r="G32" s="9">
        <f>(B32*100)/B33</f>
        <v>100</v>
      </c>
      <c r="H32" s="7"/>
    </row>
    <row r="33" spans="1:8" ht="20.25" customHeight="1" x14ac:dyDescent="0.35">
      <c r="A33" s="14" t="s">
        <v>27</v>
      </c>
      <c r="B33" s="7">
        <f>SUM(B29:B32)</f>
        <v>19</v>
      </c>
      <c r="C33" s="8"/>
      <c r="D33" s="7"/>
      <c r="E33" s="7"/>
      <c r="F33" s="7"/>
      <c r="G33" s="9"/>
      <c r="H33" s="7"/>
    </row>
    <row r="34" spans="1:8" ht="20.25" customHeight="1" x14ac:dyDescent="0.35">
      <c r="A34" s="10" t="s">
        <v>23</v>
      </c>
      <c r="B34" s="3"/>
      <c r="C34" s="3"/>
      <c r="D34" s="3"/>
      <c r="E34" s="3"/>
      <c r="F34" s="3"/>
      <c r="G34" s="3"/>
      <c r="H34" s="3"/>
    </row>
    <row r="35" spans="1:8" ht="20.25" customHeight="1" x14ac:dyDescent="0.35">
      <c r="A35" s="11" t="s">
        <v>16</v>
      </c>
      <c r="B35" s="12" t="s">
        <v>24</v>
      </c>
      <c r="C35" s="12" t="s">
        <v>15</v>
      </c>
      <c r="D35" s="12" t="s">
        <v>25</v>
      </c>
      <c r="E35" s="12" t="s">
        <v>26</v>
      </c>
      <c r="F35" s="3"/>
      <c r="G35" s="3"/>
      <c r="H35" s="3"/>
    </row>
    <row r="36" spans="1:8" ht="20.25" customHeight="1" x14ac:dyDescent="0.35">
      <c r="A36" s="11" t="s">
        <v>2</v>
      </c>
      <c r="B36" s="13">
        <f>COUNTIF(B6:B24,"3")</f>
        <v>0</v>
      </c>
      <c r="C36" s="13">
        <f>COUNTIF(B6:B24,"2")</f>
        <v>0</v>
      </c>
      <c r="D36" s="13">
        <f>COUNTIF(B6:B24,"1")</f>
        <v>0</v>
      </c>
      <c r="E36" s="13">
        <f>COUNTIF(B6:B24,"0")</f>
        <v>0</v>
      </c>
      <c r="F36" s="3"/>
      <c r="G36" s="3"/>
      <c r="H36" s="3"/>
    </row>
    <row r="37" spans="1:8" ht="20.25" customHeight="1" x14ac:dyDescent="0.35">
      <c r="A37" s="11" t="s">
        <v>3</v>
      </c>
      <c r="B37" s="13">
        <f>COUNTIF(C6:C24,"3")</f>
        <v>0</v>
      </c>
      <c r="C37" s="13">
        <f>COUNTIF(C6:C24,"2")</f>
        <v>0</v>
      </c>
      <c r="D37" s="13">
        <f>COUNTIF(C6:C24,"1")</f>
        <v>0</v>
      </c>
      <c r="E37" s="13">
        <f>COUNTIF(C6:C24,"0")</f>
        <v>0</v>
      </c>
      <c r="F37" s="3"/>
      <c r="G37" s="3"/>
      <c r="H37" s="3"/>
    </row>
    <row r="38" spans="1:8" ht="20.25" customHeight="1" x14ac:dyDescent="0.35">
      <c r="A38" s="11" t="s">
        <v>4</v>
      </c>
      <c r="B38" s="13">
        <f>COUNTIF(D6:D24,"3")</f>
        <v>0</v>
      </c>
      <c r="C38" s="13">
        <f>COUNTIF(D6:D24,"2")</f>
        <v>0</v>
      </c>
      <c r="D38" s="13">
        <f>COUNTIF(D6:D24,"1")</f>
        <v>0</v>
      </c>
      <c r="E38" s="13">
        <f>COUNTIF(D6:D24,"0")</f>
        <v>0</v>
      </c>
      <c r="F38" s="3"/>
      <c r="G38" s="3"/>
      <c r="H38" s="3"/>
    </row>
    <row r="39" spans="1:8" ht="20.25" customHeight="1" x14ac:dyDescent="0.35">
      <c r="A39" s="11" t="s">
        <v>5</v>
      </c>
      <c r="B39" s="13">
        <f>COUNTIF(E6:E24,"3")</f>
        <v>0</v>
      </c>
      <c r="C39" s="13">
        <f>COUNTIF(E6:E24,"2")</f>
        <v>0</v>
      </c>
      <c r="D39" s="13">
        <f>COUNTIF(E6:E24,"1")</f>
        <v>0</v>
      </c>
      <c r="E39" s="13">
        <f>COUNTIF(E6:E24,"0")</f>
        <v>0</v>
      </c>
      <c r="F39" s="3"/>
      <c r="G39" s="3"/>
      <c r="H39" s="3"/>
    </row>
    <row r="40" spans="1:8" ht="20.25" customHeight="1" x14ac:dyDescent="0.35">
      <c r="A40" s="11" t="s">
        <v>6</v>
      </c>
      <c r="B40" s="13">
        <f>COUNTIF(F6:F24,"3")</f>
        <v>0</v>
      </c>
      <c r="C40" s="13">
        <f>COUNTIF(F6:F24,"2")</f>
        <v>0</v>
      </c>
      <c r="D40" s="13">
        <f>COUNTIF(F6:F24,"1")</f>
        <v>0</v>
      </c>
      <c r="E40" s="13">
        <f>COUNTIF(F6:F24,"0")</f>
        <v>0</v>
      </c>
      <c r="F40" s="3"/>
      <c r="G40" s="3"/>
      <c r="H40" s="3"/>
    </row>
  </sheetData>
  <sheetProtection algorithmName="SHA-512" hashValue="hoxlITXBWQ+AvXw7EVZs5aSMQ5xIeSubyK9Hmf3Msm+FhJLwKuI36lqupnUVyMAbNg/eQox2gp+AsYwAfWFXhw==" saltValue="++AxCgxBYrOhErW7v3+8qQ==" spinCount="100000" sheet="1" objects="1" scenarios="1"/>
  <protectedRanges>
    <protectedRange sqref="B6:F24" name="ช่วง1"/>
  </protectedRanges>
  <mergeCells count="13">
    <mergeCell ref="D32:F32"/>
    <mergeCell ref="A1:H1"/>
    <mergeCell ref="A2:H2"/>
    <mergeCell ref="A3:H3"/>
    <mergeCell ref="A4:A5"/>
    <mergeCell ref="B4:F4"/>
    <mergeCell ref="G4:G5"/>
    <mergeCell ref="H4:H5"/>
    <mergeCell ref="A26:H26"/>
    <mergeCell ref="A27:H27"/>
    <mergeCell ref="D29:F29"/>
    <mergeCell ref="D30:F30"/>
    <mergeCell ref="D31:F3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2023-03-29T11:56:13Z</cp:lastPrinted>
  <dcterms:created xsi:type="dcterms:W3CDTF">2020-09-05T11:17:44Z</dcterms:created>
  <dcterms:modified xsi:type="dcterms:W3CDTF">2024-03-19T06:33:21Z</dcterms:modified>
</cp:coreProperties>
</file>