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2\"/>
    </mc:Choice>
  </mc:AlternateContent>
  <xr:revisionPtr revIDLastSave="0" documentId="13_ncr:1_{0A4197CD-BA5F-4998-9E0C-0C80CD23165A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สมรรถนะสำคัญ!$A$1:$H$47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5" l="1"/>
  <c r="H29" i="5"/>
  <c r="H30" i="5"/>
  <c r="G28" i="5"/>
  <c r="G29" i="5"/>
  <c r="G30" i="5"/>
  <c r="G26" i="5"/>
  <c r="H26" i="5" s="1"/>
  <c r="G27" i="5"/>
  <c r="H27" i="5" s="1"/>
  <c r="G31" i="5"/>
  <c r="H31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6" i="5"/>
  <c r="H6" i="5" s="1"/>
  <c r="E47" i="5"/>
  <c r="E46" i="5"/>
  <c r="E45" i="5"/>
  <c r="E44" i="5"/>
  <c r="E43" i="5"/>
  <c r="D47" i="5"/>
  <c r="D46" i="5"/>
  <c r="D45" i="5"/>
  <c r="D44" i="5"/>
  <c r="D43" i="5"/>
  <c r="C47" i="5"/>
  <c r="C46" i="5"/>
  <c r="C45" i="5"/>
  <c r="C44" i="5"/>
  <c r="C43" i="5"/>
  <c r="B47" i="5"/>
  <c r="B46" i="5"/>
  <c r="B45" i="5"/>
  <c r="B44" i="5"/>
  <c r="B43" i="5"/>
  <c r="B39" i="5" l="1"/>
  <c r="B38" i="5"/>
  <c r="B36" i="5"/>
  <c r="B37" i="5" l="1"/>
  <c r="B40" i="5" l="1"/>
  <c r="G37" i="5" s="1"/>
  <c r="G36" i="5" l="1"/>
  <c r="G39" i="5"/>
  <c r="G38" i="5"/>
</calcChain>
</file>

<file path=xl/sharedStrings.xml><?xml version="1.0" encoding="utf-8"?>
<sst xmlns="http://schemas.openxmlformats.org/spreadsheetml/2006/main" count="60" uniqueCount="55">
  <si>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</si>
  <si>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</si>
  <si>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</si>
  <si>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</si>
  <si>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</si>
  <si>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</si>
  <si>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</si>
  <si>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</si>
  <si>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</si>
  <si>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</si>
  <si>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</si>
  <si>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</si>
  <si>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</si>
  <si>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</si>
  <si>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</si>
  <si>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</si>
  <si>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</si>
  <si>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</si>
  <si>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</si>
  <si>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</si>
  <si>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</si>
  <si>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</si>
  <si>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</si>
  <si>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</si>
  <si>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</si>
  <si>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</si>
  <si>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</si>
  <si>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</si>
  <si>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2 ห้อง 7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2565</t>
    </r>
  </si>
  <si>
    <t>ด.ช.กิตติพงษ์  เทียนแก้ว</t>
  </si>
  <si>
    <t>ด.ช.จิรพงศ์  จางวางคง</t>
  </si>
  <si>
    <t>ด.ช.ทินภัทร  ผาคำ</t>
  </si>
  <si>
    <t>ด.ช.ธนกฤต  รัตน์บ้านด่าน</t>
  </si>
  <si>
    <t>ด.ช.ธนันชัย  ทรัพย์ประชา</t>
  </si>
  <si>
    <t>ด.ช.ธีรเมธ  ใจอิ่ม</t>
  </si>
  <si>
    <t>ด.ช.นพรัตน์  บุญจ้อย</t>
  </si>
  <si>
    <t>ด.ช.นวริช  จ้อยวงษ์</t>
  </si>
  <si>
    <t>ด.ช.พาชิต  ทั่งโต</t>
  </si>
  <si>
    <t>ด.ช.พีรวิชญ์  ยมวัน</t>
  </si>
  <si>
    <t>ด.ช.เพชรชรัตร  ครุธโม</t>
  </si>
  <si>
    <t>ด.ช.วรรณธัช  แจ่มทุ่ง</t>
  </si>
  <si>
    <t>ด.ช.ศิรสิทธิ์  จ่ายหนู</t>
  </si>
  <si>
    <t>ด.ช.ศุภกฤษ  ยังดี</t>
  </si>
  <si>
    <t>ด.ช.ศุภชัย  กลิ่นหอม</t>
  </si>
  <si>
    <t>ด.ช.อภิรักษ์  สุขแสง</t>
  </si>
  <si>
    <t>ด.ญ.กมลลักษณ์  พุฒทิม</t>
  </si>
  <si>
    <t>ด.ญ.จันทกานต์  มั่นเหมาะ</t>
  </si>
  <si>
    <t>ด.ญ.จิดาภา  จันทร์โพธิ์</t>
  </si>
  <si>
    <t>ด.ญ.ญาดาวดี  กลิ่นนวล</t>
  </si>
  <si>
    <t>ด.ญ.นัทธ์ธนัน  เกตุเทศ</t>
  </si>
  <si>
    <t>ด.ญ.พิมพิมล  บัวเผื่อน</t>
  </si>
  <si>
    <t>ด.ญ.วนิดา  ผิวอ่อน</t>
  </si>
  <si>
    <t>ด.ญ.อชิรญาณ์  พลไชยะ</t>
  </si>
  <si>
    <t>ด.ญ.อภิณญา  วงค์วรรณ</t>
  </si>
  <si>
    <t>ด.ญ.อังศุมาลี  ปูเรือง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</si>
</sst>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40</xdr:row>
      <xdr:rowOff>38100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15200" y="2190750"/>
          <a:ext cx="5724526" cy="88487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47"/>
  <sheetViews>
    <sheetView tabSelected="1" zoomScaleNormal="100" workbookViewId="0">
      <selection activeCell="D14" sqref="D14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31" si="0">SUM(B7:F7)/5</f>
        <v>0</v>
      </c>
      <c r="H7" s="1" t="str">
        <f t="shared" ref="H7:H31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53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15" t="s">
        <v>54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ht="21.6" customHeight="1" x14ac:dyDescent="0.25"/>
    <row r="33" spans="1:8" ht="20.25" customHeight="1" x14ac:dyDescent="0.25">
      <c r="A33" s="23" t="s">
        <v>22</v>
      </c>
      <c r="B33" s="23"/>
      <c r="C33" s="23"/>
      <c r="D33" s="23"/>
      <c r="E33" s="23"/>
      <c r="F33" s="23"/>
      <c r="G33" s="23"/>
      <c r="H33" s="23"/>
    </row>
    <row r="34" spans="1:8" ht="20.25" customHeight="1" x14ac:dyDescent="0.35">
      <c r="A34" s="16" t="s">
        <v>17</v>
      </c>
      <c r="B34" s="16"/>
      <c r="C34" s="16"/>
      <c r="D34" s="16"/>
      <c r="E34" s="16"/>
      <c r="F34" s="16"/>
      <c r="G34" s="16"/>
      <c r="H34" s="16"/>
    </row>
    <row r="35" spans="1:8" ht="20.25" customHeight="1" x14ac:dyDescent="0.3">
      <c r="A35" s="5" t="s">
        <v>9</v>
      </c>
      <c r="B35" s="6"/>
      <c r="C35" s="6"/>
      <c r="D35" s="6"/>
      <c r="E35" s="6"/>
      <c r="F35" s="6"/>
      <c r="G35" s="6"/>
      <c r="H35" s="6"/>
    </row>
    <row r="36" spans="1:8" ht="20.25" customHeight="1" x14ac:dyDescent="0.35">
      <c r="A36" s="7" t="s">
        <v>18</v>
      </c>
      <c r="B36" s="7">
        <f>COUNTIF(H6:H31,"ดีเยี่ยม")</f>
        <v>0</v>
      </c>
      <c r="C36" s="8"/>
      <c r="D36" s="16" t="s">
        <v>10</v>
      </c>
      <c r="E36" s="16"/>
      <c r="F36" s="16"/>
      <c r="G36" s="9">
        <f>(B36*100)/B40</f>
        <v>0</v>
      </c>
      <c r="H36" s="7"/>
    </row>
    <row r="37" spans="1:8" ht="20.25" customHeight="1" x14ac:dyDescent="0.35">
      <c r="A37" s="7" t="s">
        <v>14</v>
      </c>
      <c r="B37" s="7">
        <f>COUNTIF(H6:H31,"ดี")</f>
        <v>0</v>
      </c>
      <c r="C37" s="8"/>
      <c r="D37" s="16" t="s">
        <v>11</v>
      </c>
      <c r="E37" s="16"/>
      <c r="F37" s="16"/>
      <c r="G37" s="9">
        <f>(B37*100)/B40</f>
        <v>0</v>
      </c>
      <c r="H37" s="7"/>
    </row>
    <row r="38" spans="1:8" ht="20.25" customHeight="1" x14ac:dyDescent="0.35">
      <c r="A38" s="7" t="s">
        <v>19</v>
      </c>
      <c r="B38" s="7">
        <f>COUNTIF(H6:H31,"ผ่าน")</f>
        <v>0</v>
      </c>
      <c r="C38" s="8"/>
      <c r="D38" s="16" t="s">
        <v>12</v>
      </c>
      <c r="E38" s="16"/>
      <c r="F38" s="16"/>
      <c r="G38" s="9">
        <f>(B38*100)/B40</f>
        <v>0</v>
      </c>
      <c r="H38" s="7"/>
    </row>
    <row r="39" spans="1:8" ht="20.25" customHeight="1" x14ac:dyDescent="0.35">
      <c r="A39" s="7" t="s">
        <v>20</v>
      </c>
      <c r="B39" s="7">
        <f>COUNTIF(H6:H31,"ไม่ผ่าน")</f>
        <v>26</v>
      </c>
      <c r="C39" s="8"/>
      <c r="D39" s="16" t="s">
        <v>13</v>
      </c>
      <c r="E39" s="16"/>
      <c r="F39" s="16"/>
      <c r="G39" s="9">
        <f>(B39*100)/B40</f>
        <v>100</v>
      </c>
      <c r="H39" s="7"/>
    </row>
    <row r="40" spans="1:8" ht="20.25" customHeight="1" x14ac:dyDescent="0.35">
      <c r="A40" s="14" t="s">
        <v>27</v>
      </c>
      <c r="B40" s="7">
        <f>SUM(B36:B39)</f>
        <v>26</v>
      </c>
      <c r="C40" s="8"/>
      <c r="D40" s="7"/>
      <c r="E40" s="7"/>
      <c r="F40" s="7"/>
      <c r="G40" s="9"/>
      <c r="H40" s="7"/>
    </row>
    <row r="41" spans="1:8" ht="20.25" customHeight="1" x14ac:dyDescent="0.35">
      <c r="A41" s="10" t="s">
        <v>23</v>
      </c>
      <c r="B41" s="3"/>
      <c r="C41" s="3"/>
      <c r="D41" s="3"/>
      <c r="E41" s="3"/>
      <c r="F41" s="3"/>
      <c r="G41" s="3"/>
      <c r="H41" s="3"/>
    </row>
    <row r="42" spans="1:8" ht="20.25" customHeight="1" x14ac:dyDescent="0.35">
      <c r="A42" s="11" t="s">
        <v>16</v>
      </c>
      <c r="B42" s="12" t="s">
        <v>24</v>
      </c>
      <c r="C42" s="12" t="s">
        <v>15</v>
      </c>
      <c r="D42" s="12" t="s">
        <v>25</v>
      </c>
      <c r="E42" s="12" t="s">
        <v>26</v>
      </c>
      <c r="F42" s="3"/>
      <c r="G42" s="3"/>
      <c r="H42" s="3"/>
    </row>
    <row r="43" spans="1:8" ht="20.25" customHeight="1" x14ac:dyDescent="0.35">
      <c r="A43" s="11" t="s">
        <v>2</v>
      </c>
      <c r="B43" s="13">
        <f>COUNTIF(B6:B31,"3")</f>
        <v>0</v>
      </c>
      <c r="C43" s="13">
        <f>COUNTIF(B6:B31,"2")</f>
        <v>0</v>
      </c>
      <c r="D43" s="13">
        <f>COUNTIF(B6:B31,"1")</f>
        <v>0</v>
      </c>
      <c r="E43" s="13">
        <f>COUNTIF(B6:B31,"0")</f>
        <v>0</v>
      </c>
      <c r="F43" s="3"/>
      <c r="G43" s="3"/>
      <c r="H43" s="3"/>
    </row>
    <row r="44" spans="1:8" ht="20.25" customHeight="1" x14ac:dyDescent="0.35">
      <c r="A44" s="11" t="s">
        <v>3</v>
      </c>
      <c r="B44" s="13">
        <f>COUNTIF(C6:C31,"3")</f>
        <v>0</v>
      </c>
      <c r="C44" s="13">
        <f>COUNTIF(C6:C31,"2")</f>
        <v>0</v>
      </c>
      <c r="D44" s="13">
        <f>COUNTIF(C6:C31,"1")</f>
        <v>0</v>
      </c>
      <c r="E44" s="13">
        <f>COUNTIF(C6:C31,"0")</f>
        <v>0</v>
      </c>
      <c r="F44" s="3"/>
      <c r="G44" s="3"/>
      <c r="H44" s="3"/>
    </row>
    <row r="45" spans="1:8" ht="20.25" customHeight="1" x14ac:dyDescent="0.35">
      <c r="A45" s="11" t="s">
        <v>4</v>
      </c>
      <c r="B45" s="13">
        <f>COUNTIF(D6:D31,"3")</f>
        <v>0</v>
      </c>
      <c r="C45" s="13">
        <f>COUNTIF(D6:D31,"2")</f>
        <v>0</v>
      </c>
      <c r="D45" s="13">
        <f>COUNTIF(D6:D31,"1")</f>
        <v>0</v>
      </c>
      <c r="E45" s="13">
        <f>COUNTIF(D6:D31,"0")</f>
        <v>0</v>
      </c>
      <c r="F45" s="3"/>
      <c r="G45" s="3"/>
      <c r="H45" s="3"/>
    </row>
    <row r="46" spans="1:8" ht="20.25" customHeight="1" x14ac:dyDescent="0.35">
      <c r="A46" s="11" t="s">
        <v>5</v>
      </c>
      <c r="B46" s="13">
        <f>COUNTIF(E6:E31,"3")</f>
        <v>0</v>
      </c>
      <c r="C46" s="13">
        <f>COUNTIF(E6:E31,"2")</f>
        <v>0</v>
      </c>
      <c r="D46" s="13">
        <f>COUNTIF(E6:E31,"1")</f>
        <v>0</v>
      </c>
      <c r="E46" s="13">
        <f>COUNTIF(E6:E31,"0")</f>
        <v>0</v>
      </c>
      <c r="F46" s="3"/>
      <c r="G46" s="3"/>
      <c r="H46" s="3"/>
    </row>
    <row r="47" spans="1:8" ht="20.25" customHeight="1" x14ac:dyDescent="0.35">
      <c r="A47" s="11" t="s">
        <v>6</v>
      </c>
      <c r="B47" s="13">
        <f>COUNTIF(F6:F31,"3")</f>
        <v>0</v>
      </c>
      <c r="C47" s="13">
        <f>COUNTIF(F6:F31,"2")</f>
        <v>0</v>
      </c>
      <c r="D47" s="13">
        <f>COUNTIF(F6:F31,"1")</f>
        <v>0</v>
      </c>
      <c r="E47" s="13">
        <f>COUNTIF(F6:F31,"0")</f>
        <v>0</v>
      </c>
      <c r="F47" s="3"/>
      <c r="G47" s="3"/>
      <c r="H47" s="3"/>
    </row>
  </sheetData>
  <sheetProtection algorithmName="SHA-512" hashValue="TtQkaCfOELWJo74qA0CdRZd5Rle7ITbsVV/j1MQUcA+C3X61BUqqjIEkQe4p0sIpsopZXzoEX/ZpiWqN1P512Q==" saltValue="KOKUe4r1Pal3X+y1NPvMjA==" spinCount="100000" sheet="1" objects="1" scenarios="1"/>
  <protectedRanges>
    <protectedRange sqref="B6:F31" name="ช่วง1"/>
  </protectedRanges>
  <mergeCells count="13">
    <mergeCell ref="D39:F39"/>
    <mergeCell ref="A1:H1"/>
    <mergeCell ref="A2:H2"/>
    <mergeCell ref="A3:H3"/>
    <mergeCell ref="A4:A5"/>
    <mergeCell ref="B4:F4"/>
    <mergeCell ref="G4:G5"/>
    <mergeCell ref="H4:H5"/>
    <mergeCell ref="A33:H33"/>
    <mergeCell ref="A34:H34"/>
    <mergeCell ref="D36:F36"/>
    <mergeCell ref="D37:F37"/>
    <mergeCell ref="D38:F38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2024-03-19T05:07:45Z</cp:lastPrinted>
  <dcterms:created xsi:type="dcterms:W3CDTF">2020-09-05T11:17:44Z</dcterms:created>
  <dcterms:modified xsi:type="dcterms:W3CDTF">2024-03-19T05:08:10Z</dcterms:modified>
</cp:coreProperties>
</file>